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490" windowHeight="12360" tabRatio="937"/>
  </bookViews>
  <sheets>
    <sheet name="PRIVARE" sheetId="81" r:id="rId1"/>
    <sheet name="Лист1" sheetId="59" state="hidden" r:id="rId2"/>
  </sheets>
  <calcPr calcId="152511"/>
</workbook>
</file>

<file path=xl/calcChain.xml><?xml version="1.0" encoding="utf-8"?>
<calcChain xmlns="http://schemas.openxmlformats.org/spreadsheetml/2006/main">
  <c r="P5" i="81" l="1"/>
  <c r="J14" i="81" l="1"/>
  <c r="P6" i="81" l="1"/>
  <c r="P7" i="81"/>
  <c r="P8" i="81"/>
  <c r="P9" i="81"/>
  <c r="P10" i="81"/>
  <c r="P11" i="81"/>
  <c r="P12" i="81"/>
  <c r="P13" i="81"/>
  <c r="Q14" i="81"/>
  <c r="R14" i="81"/>
  <c r="S14" i="81"/>
  <c r="P14" i="81" l="1"/>
  <c r="N14" i="81" l="1"/>
  <c r="L14" i="81"/>
  <c r="H14" i="81"/>
  <c r="F14" i="81"/>
  <c r="D14" i="81"/>
</calcChain>
</file>

<file path=xl/sharedStrings.xml><?xml version="1.0" encoding="utf-8"?>
<sst xmlns="http://schemas.openxmlformats.org/spreadsheetml/2006/main" count="45" uniqueCount="35">
  <si>
    <t>TOTAL</t>
  </si>
  <si>
    <t>Se aflau la evidenţă la începutul anului (cifră constantă)</t>
  </si>
  <si>
    <t>S-au luat la evidenţă pe parcursul anului (cifră în creştere)</t>
  </si>
  <si>
    <t>S-au scos de la evidenţă</t>
  </si>
  <si>
    <t>Nr. încălcărilor admise pe perioada executării pedepsei</t>
  </si>
  <si>
    <t>Contravenții</t>
  </si>
  <si>
    <t>Infracţiuni</t>
  </si>
  <si>
    <t>total</t>
  </si>
  <si>
    <t>din nr. total Art. 264/1, Art.264 al 2,4,6</t>
  </si>
  <si>
    <t>Interdicţia stabilită prin hotărârea instanţei de judecată</t>
  </si>
  <si>
    <t>Total</t>
  </si>
  <si>
    <t>În examinare</t>
  </si>
  <si>
    <t>Admise</t>
  </si>
  <si>
    <t xml:space="preserve"> Privarea dreptului de a ocupa anumite funcţii sau de a exercita o anumită activitate </t>
  </si>
  <si>
    <r>
      <t xml:space="preserve">1.    </t>
    </r>
    <r>
      <rPr>
        <sz val="12"/>
        <color theme="1"/>
        <rFont val="Times New Roman"/>
        <family val="1"/>
        <charset val="204"/>
      </rPr>
      <t> </t>
    </r>
  </si>
  <si>
    <r>
      <t xml:space="preserve">2.     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</si>
  <si>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3.     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</si>
  <si>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4.     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</si>
  <si>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5.     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</si>
  <si>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6.     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</si>
  <si>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7.     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</si>
  <si>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8.      </t>
    </r>
    <r>
      <rPr>
        <sz val="12"/>
        <color theme="1"/>
        <rFont val="Times New Roman"/>
        <family val="1"/>
        <charset val="204"/>
      </rPr>
      <t> </t>
    </r>
  </si>
  <si>
    <r>
      <t xml:space="preserve">9.      </t>
    </r>
    <r>
      <rPr>
        <sz val="12"/>
        <color theme="1"/>
        <rFont val="Times New Roman"/>
        <family val="1"/>
        <charset val="204"/>
      </rPr>
      <t> </t>
    </r>
  </si>
  <si>
    <t>Privarea de dreptul de a conduce mijloace de transport.</t>
  </si>
  <si>
    <t>Privarea de dreptul de a ocupa funcţii publice.</t>
  </si>
  <si>
    <t>Privarea de dreptul de a ocupa funcţii de conducere şi răspundere.</t>
  </si>
  <si>
    <t>Privarea de dreptul de a practica medicina sau de a exercita funcţii de răspundere în domeniul farmaceuticii.</t>
  </si>
  <si>
    <t>Privarea de dreptul de a ocupa anumite funcţii sau de a exercita o anumită activitate în domeniul ce ţine de producerea, prelucrarea şi punerea în circulaţie a substanţelor narcotice.</t>
  </si>
  <si>
    <t>Privarea de dreptul de a ocupa funcţii în domeniul educaţiei.</t>
  </si>
  <si>
    <t>Privarea de dreptul de a administra bunuri materiale, a exercita activităţi în domeniul financiar-bancar.</t>
  </si>
  <si>
    <t>Alte interdicţii.</t>
  </si>
  <si>
    <t>Stau la evidenţă la sfârşitul                 perioadei raportate</t>
  </si>
  <si>
    <t xml:space="preserve">Procese verbale de constatare a contravenției, înaintate în instanța de judecată conform art. 318 CC RM </t>
  </si>
  <si>
    <t xml:space="preserve">Respinse </t>
  </si>
  <si>
    <t>Privarea de dreptul de a ocupa anumite funcţii în organele de ocrotire a dreptului, în organele 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</si>
</sst>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3" borderId="13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textRotation="90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14" fillId="5" borderId="4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/>
    </xf>
    <xf numFmtId="0" fontId="16" fillId="5" borderId="9" xfId="0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8" fillId="6" borderId="14" xfId="0" applyFont="1" applyFill="1" applyBorder="1" applyAlignment="1" applyProtection="1">
      <alignment horizontal="center" vertical="top" wrapText="1"/>
    </xf>
    <xf numFmtId="0" fontId="8" fillId="6" borderId="15" xfId="0" applyFont="1" applyFill="1" applyBorder="1" applyAlignment="1" applyProtection="1">
      <alignment horizontal="center" vertical="top" wrapTex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textRotation="90" wrapText="1"/>
    </xf>
    <xf numFmtId="0" fontId="7" fillId="0" borderId="10" xfId="0" applyFont="1" applyFill="1" applyBorder="1" applyAlignment="1" applyProtection="1">
      <alignment horizontal="center" textRotation="90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textRotation="90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4 2" xfId="4"/>
    <cellStyle name="Обычный 4 3" xfId="5"/>
    <cellStyle name="Обычный 4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zoomScale="70" zoomScaleNormal="70" workbookViewId="0">
      <selection activeCell="N13" sqref="N13:O13"/>
    </sheetView>
  </sheetViews>
  <sheetFormatPr defaultRowHeight="15" x14ac:dyDescent="0.25"/>
  <cols>
    <col min="1" max="1" width="2.85546875" style="2" customWidth="1"/>
    <col min="2" max="2" width="3.140625" style="5" customWidth="1"/>
    <col min="3" max="3" width="39.42578125" style="2" customWidth="1"/>
    <col min="4" max="4" width="6.42578125" style="6" customWidth="1"/>
    <col min="5" max="5" width="8.28515625" style="6" customWidth="1"/>
    <col min="6" max="6" width="6.42578125" style="6" customWidth="1"/>
    <col min="7" max="7" width="7.42578125" style="2" customWidth="1"/>
    <col min="8" max="8" width="5.85546875" style="2" customWidth="1"/>
    <col min="9" max="9" width="7.28515625" style="2" customWidth="1"/>
    <col min="10" max="10" width="6.7109375" style="2" customWidth="1"/>
    <col min="11" max="11" width="6.85546875" style="2" customWidth="1"/>
    <col min="12" max="12" width="5.7109375" style="2" customWidth="1"/>
    <col min="13" max="13" width="7.5703125" style="2" customWidth="1"/>
    <col min="14" max="14" width="5.7109375" style="2" customWidth="1"/>
    <col min="15" max="15" width="7.7109375" style="2" customWidth="1"/>
    <col min="16" max="18" width="9.140625" style="1"/>
    <col min="19" max="19" width="11.5703125" style="1" customWidth="1"/>
    <col min="20" max="20" width="5.28515625" style="7" customWidth="1"/>
    <col min="21" max="16384" width="9.140625" style="1"/>
  </cols>
  <sheetData>
    <row r="1" spans="1:20" ht="15.75" customHeight="1" x14ac:dyDescent="0.25">
      <c r="B1" s="61" t="s">
        <v>13</v>
      </c>
      <c r="C1" s="62"/>
      <c r="D1" s="62"/>
      <c r="E1" s="62"/>
      <c r="F1" s="62"/>
      <c r="G1" s="62"/>
      <c r="H1" s="62"/>
      <c r="I1" s="62"/>
      <c r="J1" s="62"/>
      <c r="K1" s="63"/>
      <c r="L1" s="45"/>
      <c r="M1" s="46"/>
      <c r="N1" s="46"/>
      <c r="O1" s="46"/>
      <c r="P1" s="47"/>
      <c r="Q1" s="47"/>
      <c r="R1" s="47"/>
      <c r="S1" s="48"/>
      <c r="T1" s="8"/>
    </row>
    <row r="2" spans="1:20" ht="50.25" customHeight="1" x14ac:dyDescent="0.25">
      <c r="B2" s="59" t="s">
        <v>9</v>
      </c>
      <c r="C2" s="60"/>
      <c r="D2" s="53" t="s">
        <v>1</v>
      </c>
      <c r="E2" s="53"/>
      <c r="F2" s="53" t="s">
        <v>2</v>
      </c>
      <c r="G2" s="53"/>
      <c r="H2" s="53" t="s">
        <v>3</v>
      </c>
      <c r="I2" s="53"/>
      <c r="J2" s="53" t="s">
        <v>31</v>
      </c>
      <c r="K2" s="54"/>
      <c r="L2" s="55" t="s">
        <v>4</v>
      </c>
      <c r="M2" s="56"/>
      <c r="N2" s="56"/>
      <c r="O2" s="56"/>
      <c r="P2" s="49" t="s">
        <v>32</v>
      </c>
      <c r="Q2" s="49"/>
      <c r="R2" s="49"/>
      <c r="S2" s="50"/>
      <c r="T2" s="8"/>
    </row>
    <row r="3" spans="1:20" ht="69" customHeight="1" x14ac:dyDescent="0.25">
      <c r="B3" s="59"/>
      <c r="C3" s="60"/>
      <c r="D3" s="53"/>
      <c r="E3" s="53"/>
      <c r="F3" s="53"/>
      <c r="G3" s="53"/>
      <c r="H3" s="53"/>
      <c r="I3" s="53"/>
      <c r="J3" s="53"/>
      <c r="K3" s="54"/>
      <c r="L3" s="57" t="s">
        <v>5</v>
      </c>
      <c r="M3" s="58"/>
      <c r="N3" s="58" t="s">
        <v>6</v>
      </c>
      <c r="O3" s="58"/>
      <c r="P3" s="49"/>
      <c r="Q3" s="49"/>
      <c r="R3" s="49"/>
      <c r="S3" s="50"/>
      <c r="T3" s="8"/>
    </row>
    <row r="4" spans="1:20" ht="114" customHeight="1" x14ac:dyDescent="0.25">
      <c r="B4" s="51" t="s">
        <v>14</v>
      </c>
      <c r="C4" s="52" t="s">
        <v>23</v>
      </c>
      <c r="D4" s="10" t="s">
        <v>7</v>
      </c>
      <c r="E4" s="11" t="s">
        <v>8</v>
      </c>
      <c r="F4" s="10" t="s">
        <v>7</v>
      </c>
      <c r="G4" s="11" t="s">
        <v>8</v>
      </c>
      <c r="H4" s="10" t="s">
        <v>7</v>
      </c>
      <c r="I4" s="11" t="s">
        <v>8</v>
      </c>
      <c r="J4" s="10" t="s">
        <v>7</v>
      </c>
      <c r="K4" s="12" t="s">
        <v>8</v>
      </c>
      <c r="L4" s="13" t="s">
        <v>7</v>
      </c>
      <c r="M4" s="14" t="s">
        <v>8</v>
      </c>
      <c r="N4" s="15" t="s">
        <v>7</v>
      </c>
      <c r="O4" s="14" t="s">
        <v>8</v>
      </c>
      <c r="P4" s="16" t="s">
        <v>10</v>
      </c>
      <c r="Q4" s="17" t="s">
        <v>12</v>
      </c>
      <c r="R4" s="17" t="s">
        <v>33</v>
      </c>
      <c r="S4" s="18" t="s">
        <v>11</v>
      </c>
      <c r="T4" s="9"/>
    </row>
    <row r="5" spans="1:20" ht="15.75" x14ac:dyDescent="0.25">
      <c r="A5" s="3"/>
      <c r="B5" s="51"/>
      <c r="C5" s="52"/>
      <c r="D5" s="19">
        <v>3534</v>
      </c>
      <c r="E5" s="20">
        <v>3123</v>
      </c>
      <c r="F5" s="19">
        <v>158</v>
      </c>
      <c r="G5" s="20">
        <v>129</v>
      </c>
      <c r="H5" s="19">
        <v>713</v>
      </c>
      <c r="I5" s="21">
        <v>575</v>
      </c>
      <c r="J5" s="19">
        <v>2979</v>
      </c>
      <c r="K5" s="22">
        <v>2677</v>
      </c>
      <c r="L5" s="23">
        <v>31</v>
      </c>
      <c r="M5" s="24">
        <v>17</v>
      </c>
      <c r="N5" s="24">
        <v>6</v>
      </c>
      <c r="O5" s="24">
        <v>4</v>
      </c>
      <c r="P5" s="33">
        <f>SUM(Q5:S5)</f>
        <v>37</v>
      </c>
      <c r="Q5" s="34">
        <v>16</v>
      </c>
      <c r="R5" s="34">
        <v>2</v>
      </c>
      <c r="S5" s="35">
        <v>19</v>
      </c>
      <c r="T5" s="9"/>
    </row>
    <row r="6" spans="1:20" ht="34.5" customHeight="1" x14ac:dyDescent="0.25">
      <c r="A6" s="4"/>
      <c r="B6" s="28" t="s">
        <v>15</v>
      </c>
      <c r="C6" s="27" t="s">
        <v>24</v>
      </c>
      <c r="D6" s="36">
        <v>143</v>
      </c>
      <c r="E6" s="36"/>
      <c r="F6" s="36">
        <v>13</v>
      </c>
      <c r="G6" s="36"/>
      <c r="H6" s="36">
        <v>19</v>
      </c>
      <c r="I6" s="36"/>
      <c r="J6" s="36">
        <v>137</v>
      </c>
      <c r="K6" s="38"/>
      <c r="L6" s="39">
        <v>0</v>
      </c>
      <c r="M6" s="37"/>
      <c r="N6" s="37">
        <v>0</v>
      </c>
      <c r="O6" s="37"/>
      <c r="P6" s="32">
        <f t="shared" ref="P6:P13" si="0">SUM(Q6:S6)</f>
        <v>0</v>
      </c>
      <c r="Q6" s="25">
        <v>0</v>
      </c>
      <c r="R6" s="25">
        <v>0</v>
      </c>
      <c r="S6" s="26">
        <v>0</v>
      </c>
      <c r="T6" s="9"/>
    </row>
    <row r="7" spans="1:20" ht="46.5" customHeight="1" x14ac:dyDescent="0.25">
      <c r="A7" s="3"/>
      <c r="B7" s="28" t="s">
        <v>16</v>
      </c>
      <c r="C7" s="27" t="s">
        <v>34</v>
      </c>
      <c r="D7" s="36">
        <v>63</v>
      </c>
      <c r="E7" s="36"/>
      <c r="F7" s="36">
        <v>5</v>
      </c>
      <c r="G7" s="36"/>
      <c r="H7" s="36">
        <v>17</v>
      </c>
      <c r="I7" s="36"/>
      <c r="J7" s="36">
        <v>51</v>
      </c>
      <c r="K7" s="38"/>
      <c r="L7" s="39">
        <v>0</v>
      </c>
      <c r="M7" s="37"/>
      <c r="N7" s="37">
        <v>0</v>
      </c>
      <c r="O7" s="37"/>
      <c r="P7" s="32">
        <f t="shared" si="0"/>
        <v>0</v>
      </c>
      <c r="Q7" s="25">
        <v>0</v>
      </c>
      <c r="R7" s="25">
        <v>0</v>
      </c>
      <c r="S7" s="26">
        <v>0</v>
      </c>
      <c r="T7" s="9"/>
    </row>
    <row r="8" spans="1:20" ht="31.5" customHeight="1" x14ac:dyDescent="0.25">
      <c r="A8" s="3"/>
      <c r="B8" s="28" t="s">
        <v>17</v>
      </c>
      <c r="C8" s="27" t="s">
        <v>25</v>
      </c>
      <c r="D8" s="36">
        <v>43</v>
      </c>
      <c r="E8" s="36"/>
      <c r="F8" s="36">
        <v>9</v>
      </c>
      <c r="G8" s="36"/>
      <c r="H8" s="36">
        <v>8</v>
      </c>
      <c r="I8" s="36"/>
      <c r="J8" s="36">
        <v>44</v>
      </c>
      <c r="K8" s="38"/>
      <c r="L8" s="39">
        <v>0</v>
      </c>
      <c r="M8" s="37"/>
      <c r="N8" s="37">
        <v>0</v>
      </c>
      <c r="O8" s="37"/>
      <c r="P8" s="32">
        <f t="shared" si="0"/>
        <v>0</v>
      </c>
      <c r="Q8" s="25">
        <v>0</v>
      </c>
      <c r="R8" s="25">
        <v>0</v>
      </c>
      <c r="S8" s="26">
        <v>0</v>
      </c>
      <c r="T8" s="9"/>
    </row>
    <row r="9" spans="1:20" ht="47.25" customHeight="1" x14ac:dyDescent="0.25">
      <c r="A9" s="3"/>
      <c r="B9" s="28" t="s">
        <v>18</v>
      </c>
      <c r="C9" s="27" t="s">
        <v>26</v>
      </c>
      <c r="D9" s="36">
        <v>99</v>
      </c>
      <c r="E9" s="36"/>
      <c r="F9" s="36">
        <v>14</v>
      </c>
      <c r="G9" s="36"/>
      <c r="H9" s="36">
        <v>15</v>
      </c>
      <c r="I9" s="36"/>
      <c r="J9" s="36">
        <v>98</v>
      </c>
      <c r="K9" s="38"/>
      <c r="L9" s="39">
        <v>0</v>
      </c>
      <c r="M9" s="37"/>
      <c r="N9" s="37">
        <v>0</v>
      </c>
      <c r="O9" s="37"/>
      <c r="P9" s="32">
        <f t="shared" si="0"/>
        <v>0</v>
      </c>
      <c r="Q9" s="25">
        <v>0</v>
      </c>
      <c r="R9" s="25">
        <v>0</v>
      </c>
      <c r="S9" s="26">
        <v>0</v>
      </c>
      <c r="T9" s="9"/>
    </row>
    <row r="10" spans="1:20" ht="78.75" x14ac:dyDescent="0.25">
      <c r="A10" s="3"/>
      <c r="B10" s="28" t="s">
        <v>19</v>
      </c>
      <c r="C10" s="27" t="s">
        <v>27</v>
      </c>
      <c r="D10" s="36">
        <v>623</v>
      </c>
      <c r="E10" s="36"/>
      <c r="F10" s="36">
        <v>83</v>
      </c>
      <c r="G10" s="36"/>
      <c r="H10" s="36">
        <v>87</v>
      </c>
      <c r="I10" s="36"/>
      <c r="J10" s="36">
        <v>619</v>
      </c>
      <c r="K10" s="38"/>
      <c r="L10" s="39">
        <v>0</v>
      </c>
      <c r="M10" s="37"/>
      <c r="N10" s="37">
        <v>0</v>
      </c>
      <c r="O10" s="37"/>
      <c r="P10" s="32">
        <f t="shared" si="0"/>
        <v>0</v>
      </c>
      <c r="Q10" s="25">
        <v>0</v>
      </c>
      <c r="R10" s="25">
        <v>0</v>
      </c>
      <c r="S10" s="26">
        <v>0</v>
      </c>
      <c r="T10" s="9"/>
    </row>
    <row r="11" spans="1:20" ht="32.25" customHeight="1" x14ac:dyDescent="0.25">
      <c r="A11" s="3"/>
      <c r="B11" s="28" t="s">
        <v>20</v>
      </c>
      <c r="C11" s="27" t="s">
        <v>28</v>
      </c>
      <c r="D11" s="36">
        <v>15</v>
      </c>
      <c r="E11" s="36"/>
      <c r="F11" s="36">
        <v>3</v>
      </c>
      <c r="G11" s="36"/>
      <c r="H11" s="36">
        <v>5</v>
      </c>
      <c r="I11" s="36"/>
      <c r="J11" s="36">
        <v>13</v>
      </c>
      <c r="K11" s="38"/>
      <c r="L11" s="39">
        <v>0</v>
      </c>
      <c r="M11" s="37"/>
      <c r="N11" s="37">
        <v>0</v>
      </c>
      <c r="O11" s="37"/>
      <c r="P11" s="32">
        <f t="shared" si="0"/>
        <v>0</v>
      </c>
      <c r="Q11" s="25">
        <v>0</v>
      </c>
      <c r="R11" s="25">
        <v>0</v>
      </c>
      <c r="S11" s="26">
        <v>0</v>
      </c>
      <c r="T11" s="9"/>
    </row>
    <row r="12" spans="1:20" ht="47.25" customHeight="1" x14ac:dyDescent="0.25">
      <c r="A12" s="3"/>
      <c r="B12" s="28" t="s">
        <v>21</v>
      </c>
      <c r="C12" s="27" t="s">
        <v>29</v>
      </c>
      <c r="D12" s="36">
        <v>179</v>
      </c>
      <c r="E12" s="36"/>
      <c r="F12" s="36">
        <v>30</v>
      </c>
      <c r="G12" s="36"/>
      <c r="H12" s="36">
        <v>30</v>
      </c>
      <c r="I12" s="36"/>
      <c r="J12" s="36">
        <v>179</v>
      </c>
      <c r="K12" s="38"/>
      <c r="L12" s="39">
        <v>0</v>
      </c>
      <c r="M12" s="37"/>
      <c r="N12" s="37">
        <v>0</v>
      </c>
      <c r="O12" s="37"/>
      <c r="P12" s="32">
        <f t="shared" si="0"/>
        <v>0</v>
      </c>
      <c r="Q12" s="25">
        <v>0</v>
      </c>
      <c r="R12" s="25">
        <v>0</v>
      </c>
      <c r="S12" s="26">
        <v>0</v>
      </c>
      <c r="T12" s="9"/>
    </row>
    <row r="13" spans="1:20" ht="24.75" customHeight="1" x14ac:dyDescent="0.25">
      <c r="A13" s="3"/>
      <c r="B13" s="28" t="s">
        <v>22</v>
      </c>
      <c r="C13" s="27" t="s">
        <v>30</v>
      </c>
      <c r="D13" s="36">
        <v>207</v>
      </c>
      <c r="E13" s="36"/>
      <c r="F13" s="36">
        <v>35</v>
      </c>
      <c r="G13" s="36"/>
      <c r="H13" s="36">
        <v>38</v>
      </c>
      <c r="I13" s="36"/>
      <c r="J13" s="36">
        <v>204</v>
      </c>
      <c r="K13" s="38"/>
      <c r="L13" s="39">
        <v>0</v>
      </c>
      <c r="M13" s="37"/>
      <c r="N13" s="37">
        <v>0</v>
      </c>
      <c r="O13" s="37"/>
      <c r="P13" s="32">
        <f t="shared" si="0"/>
        <v>0</v>
      </c>
      <c r="Q13" s="25">
        <v>0</v>
      </c>
      <c r="R13" s="25">
        <v>0</v>
      </c>
      <c r="S13" s="26">
        <v>0</v>
      </c>
      <c r="T13" s="9"/>
    </row>
    <row r="14" spans="1:20" ht="24" customHeight="1" thickBot="1" x14ac:dyDescent="0.3">
      <c r="B14" s="43" t="s">
        <v>0</v>
      </c>
      <c r="C14" s="44"/>
      <c r="D14" s="40">
        <f>D5+D6+D7+D8+D9+D10+D11+D12+D13</f>
        <v>4906</v>
      </c>
      <c r="E14" s="40"/>
      <c r="F14" s="40">
        <f>F5+F6+F7+F8+F9+F10+F11+F12+F13</f>
        <v>350</v>
      </c>
      <c r="G14" s="40"/>
      <c r="H14" s="40">
        <f>H5+H6+H7+H8+H9+H10+H11+H12+H13</f>
        <v>932</v>
      </c>
      <c r="I14" s="40"/>
      <c r="J14" s="40">
        <f>SUM(J5,J6,J7,J8,J9,J10,J11,J12,J13)</f>
        <v>4324</v>
      </c>
      <c r="K14" s="41"/>
      <c r="L14" s="42">
        <f>L5+L6+L7+L8+L9+L10+L11+L12+L13</f>
        <v>31</v>
      </c>
      <c r="M14" s="40"/>
      <c r="N14" s="40">
        <f>N5+N6+N7+N8+N9+N10+N11+N12+N13</f>
        <v>6</v>
      </c>
      <c r="O14" s="40"/>
      <c r="P14" s="29">
        <f>SUM(P5:P13)</f>
        <v>37</v>
      </c>
      <c r="Q14" s="30">
        <f t="shared" ref="Q14:S14" si="1">SUM(Q5:Q13)</f>
        <v>16</v>
      </c>
      <c r="R14" s="30">
        <f t="shared" si="1"/>
        <v>2</v>
      </c>
      <c r="S14" s="31">
        <f t="shared" si="1"/>
        <v>19</v>
      </c>
      <c r="T14" s="9"/>
    </row>
  </sheetData>
  <mergeCells count="69">
    <mergeCell ref="B14:C14"/>
    <mergeCell ref="L1:O1"/>
    <mergeCell ref="P1:S1"/>
    <mergeCell ref="P2:S3"/>
    <mergeCell ref="B4:B5"/>
    <mergeCell ref="C4:C5"/>
    <mergeCell ref="D2:E3"/>
    <mergeCell ref="F2:G3"/>
    <mergeCell ref="H2:I3"/>
    <mergeCell ref="J2:K3"/>
    <mergeCell ref="L2:O2"/>
    <mergeCell ref="L3:M3"/>
    <mergeCell ref="N3:O3"/>
    <mergeCell ref="B2:C3"/>
    <mergeCell ref="B1:K1"/>
    <mergeCell ref="N14:O14"/>
    <mergeCell ref="N13:O13"/>
    <mergeCell ref="D14:E14"/>
    <mergeCell ref="F14:G14"/>
    <mergeCell ref="H14:I14"/>
    <mergeCell ref="J14:K14"/>
    <mergeCell ref="L14:M14"/>
    <mergeCell ref="D13:E13"/>
    <mergeCell ref="F13:G13"/>
    <mergeCell ref="H13:I13"/>
    <mergeCell ref="J13:K13"/>
    <mergeCell ref="L13:M13"/>
    <mergeCell ref="N8:O8"/>
    <mergeCell ref="D8:E8"/>
    <mergeCell ref="N12:O12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0:O10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F8:G8"/>
    <mergeCell ref="H8:I8"/>
    <mergeCell ref="N6:O6"/>
    <mergeCell ref="D7:E7"/>
    <mergeCell ref="F7:G7"/>
    <mergeCell ref="H7:I7"/>
    <mergeCell ref="J7:K7"/>
    <mergeCell ref="L7:M7"/>
    <mergeCell ref="N7:O7"/>
    <mergeCell ref="D6:E6"/>
    <mergeCell ref="F6:G6"/>
    <mergeCell ref="H6:I6"/>
    <mergeCell ref="J6:K6"/>
    <mergeCell ref="L6:M6"/>
    <mergeCell ref="J8:K8"/>
    <mergeCell ref="L8:M8"/>
  </mergeCells>
  <pageMargins left="0.7" right="0.7" top="0.75" bottom="0.75" header="0.3" footer="0.3"/>
  <pageSetup paperSize="9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PRIVARE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2021-05-12T05:56:06Z</dcterms:modified>
</cp:coreProperties>
</file>